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3170" activeTab="3"/>
  </bookViews>
  <sheets>
    <sheet name="Отчет по результатам 1" sheetId="1" r:id="rId1"/>
    <sheet name="Отчет по устойчивости 1" sheetId="2" r:id="rId2"/>
    <sheet name="Отчет по пределам 1" sheetId="3" r:id="rId3"/>
    <sheet name="7583491661" sheetId="4" r:id="rId4"/>
  </sheets>
  <definedNames>
    <definedName name="solver_adj" localSheetId="3" hidden="1">'7583491661'!$A$12:$D$12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'7583491661'!$I$13:$I$16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'7583491661'!$B$9</definedName>
    <definedName name="solver_pre" localSheetId="3" hidden="1">0.000001</definedName>
    <definedName name="solver_rel1" localSheetId="3" hidden="1">3</definedName>
    <definedName name="solver_rhs1" localSheetId="3" hidden="1">'7583491661'!$K$13:$K$16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<sst xmlns="http://schemas.openxmlformats.org/spreadsheetml/2006/main" count="140" uniqueCount="75">
  <si>
    <t>Решение двойственной задачи</t>
  </si>
  <si>
    <t>x1</t>
  </si>
  <si>
    <t>x2</t>
  </si>
  <si>
    <t>x3</t>
  </si>
  <si>
    <t>x4</t>
  </si>
  <si>
    <t>&lt;=</t>
  </si>
  <si>
    <t>Целевая функция F(X):</t>
  </si>
  <si>
    <t>Шаг N1. Находим максимальное значение целевой функции в ячейке (B9)</t>
  </si>
  <si>
    <t>Решение двойственной задачи:</t>
  </si>
  <si>
    <t>y1</t>
  </si>
  <si>
    <t>y2</t>
  </si>
  <si>
    <t>y3</t>
  </si>
  <si>
    <t>y4</t>
  </si>
  <si>
    <t>y1&gt;=0</t>
  </si>
  <si>
    <t>y2&gt;=0</t>
  </si>
  <si>
    <t>y3&gt;=0</t>
  </si>
  <si>
    <t>y4&gt;=0</t>
  </si>
  <si>
    <t>Целевая функция Ф(Y):</t>
  </si>
  <si>
    <t>Шаг N2. Находим минимальное значение целевой функции в ячейке (B22)</t>
  </si>
  <si>
    <t>см. подробный пример нахождения на странице</t>
  </si>
  <si>
    <t>http://math.semestr.ru/simplex/dual-method-excel.php</t>
  </si>
  <si>
    <t>Microsoft Excel 11.0 Отчет по результатам</t>
  </si>
  <si>
    <t>Рабочий лист: [7583491661.csv]7583491661</t>
  </si>
  <si>
    <t>Отчет создан: 07.12.2012 11:12:36</t>
  </si>
  <si>
    <t>Целевая ячейка (Максимум)</t>
  </si>
  <si>
    <t>Ячейка</t>
  </si>
  <si>
    <t>Имя</t>
  </si>
  <si>
    <t>Исходное значение</t>
  </si>
  <si>
    <t>Результат</t>
  </si>
  <si>
    <t>Изменяемые ячейки</t>
  </si>
  <si>
    <t>Ограничения</t>
  </si>
  <si>
    <t>Значение</t>
  </si>
  <si>
    <t>Формула</t>
  </si>
  <si>
    <t>Статус</t>
  </si>
  <si>
    <t>Разница</t>
  </si>
  <si>
    <t>$B$9</t>
  </si>
  <si>
    <t>Целевая функция F(X): x2</t>
  </si>
  <si>
    <t>$A$3</t>
  </si>
  <si>
    <t>$B$3</t>
  </si>
  <si>
    <t>$C$3</t>
  </si>
  <si>
    <t>$D$3</t>
  </si>
  <si>
    <t>$I$4</t>
  </si>
  <si>
    <t>$I$4&lt;=$K$4</t>
  </si>
  <si>
    <t>связанное</t>
  </si>
  <si>
    <t>$I$5</t>
  </si>
  <si>
    <t>$I$5&lt;=$K$5</t>
  </si>
  <si>
    <t>$I$6</t>
  </si>
  <si>
    <t>$I$6&lt;=$K$6</t>
  </si>
  <si>
    <t>не связан.</t>
  </si>
  <si>
    <t>$I$7</t>
  </si>
  <si>
    <t>$I$7&lt;=$K$7</t>
  </si>
  <si>
    <t>Microsoft Excel 11.0 Отчет по устойчивости</t>
  </si>
  <si>
    <t>Отчет создан: 07.12.2012 11:12:47</t>
  </si>
  <si>
    <t>Результ.</t>
  </si>
  <si>
    <t>значение</t>
  </si>
  <si>
    <t>Нормир.</t>
  </si>
  <si>
    <t>стоимость</t>
  </si>
  <si>
    <t>Целевой</t>
  </si>
  <si>
    <t>Коэффициент</t>
  </si>
  <si>
    <t>Допустимое</t>
  </si>
  <si>
    <t>Увеличение</t>
  </si>
  <si>
    <t>Уменьшение</t>
  </si>
  <si>
    <t>Теневая</t>
  </si>
  <si>
    <t>Цена</t>
  </si>
  <si>
    <t>Ограничение</t>
  </si>
  <si>
    <t>Правая часть</t>
  </si>
  <si>
    <t>Microsoft Excel 11.0 Отчет по пределам</t>
  </si>
  <si>
    <t>Рабочий лист: [7583491661.csv]Отчет по пределам 1</t>
  </si>
  <si>
    <t>Отчет создан: 07.12.2012 11:12:52</t>
  </si>
  <si>
    <t>Целевое</t>
  </si>
  <si>
    <t>Изменяемое</t>
  </si>
  <si>
    <t>Нижний</t>
  </si>
  <si>
    <t>предел</t>
  </si>
  <si>
    <t>результат</t>
  </si>
  <si>
    <t>Верхний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</si>
</sst>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B2" sqref="B2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23.625" style="0" bestFit="1" customWidth="1"/>
    <col min="4" max="4" width="20.00390625" style="0" bestFit="1" customWidth="1"/>
    <col min="5" max="5" width="12.00390625" style="0" bestFit="1" customWidth="1"/>
    <col min="6" max="6" width="10.00390625" style="0" bestFit="1" customWidth="1"/>
    <col min="7" max="7" width="12.00390625" style="0" bestFit="1" customWidth="1"/>
  </cols>
  <sheetData>
    <row r="1" ht="12.75">
      <c r="A1" s="1" t="s">
        <v>21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24</v>
      </c>
    </row>
    <row r="7" spans="2:5" ht="13.5" thickBot="1">
      <c r="B7" s="3" t="s">
        <v>25</v>
      </c>
      <c r="C7" s="3" t="s">
        <v>26</v>
      </c>
      <c r="D7" s="3" t="s">
        <v>27</v>
      </c>
      <c r="E7" s="3" t="s">
        <v>28</v>
      </c>
    </row>
    <row r="8" spans="2:5" ht="13.5" thickBot="1">
      <c r="B8" s="2" t="s">
        <v>35</v>
      </c>
      <c r="C8" s="2" t="s">
        <v>36</v>
      </c>
      <c r="D8" s="5">
        <v>0</v>
      </c>
      <c r="E8" s="5">
        <v>26.537727272727274</v>
      </c>
    </row>
    <row r="11" ht="13.5" thickBot="1">
      <c r="A11" t="s">
        <v>29</v>
      </c>
    </row>
    <row r="12" spans="2:5" ht="13.5" thickBot="1">
      <c r="B12" s="3" t="s">
        <v>25</v>
      </c>
      <c r="C12" s="3" t="s">
        <v>26</v>
      </c>
      <c r="D12" s="3" t="s">
        <v>27</v>
      </c>
      <c r="E12" s="3" t="s">
        <v>28</v>
      </c>
    </row>
    <row r="13" spans="2:5" ht="12.75">
      <c r="B13" s="4" t="s">
        <v>37</v>
      </c>
      <c r="C13" s="4" t="s">
        <v>1</v>
      </c>
      <c r="D13" s="6">
        <v>0</v>
      </c>
      <c r="E13" s="6">
        <v>2.595454545454543</v>
      </c>
    </row>
    <row r="14" spans="2:5" ht="12.75">
      <c r="B14" s="4" t="s">
        <v>38</v>
      </c>
      <c r="C14" s="4" t="s">
        <v>2</v>
      </c>
      <c r="D14" s="6">
        <v>0</v>
      </c>
      <c r="E14" s="6">
        <v>0.3454545454545479</v>
      </c>
    </row>
    <row r="15" spans="2:5" ht="12.75">
      <c r="B15" s="4" t="s">
        <v>39</v>
      </c>
      <c r="C15" s="4" t="s">
        <v>3</v>
      </c>
      <c r="D15" s="6">
        <v>0</v>
      </c>
      <c r="E15" s="6">
        <v>0</v>
      </c>
    </row>
    <row r="16" spans="2:5" ht="13.5" thickBot="1">
      <c r="B16" s="2" t="s">
        <v>40</v>
      </c>
      <c r="C16" s="2" t="s">
        <v>4</v>
      </c>
      <c r="D16" s="5">
        <v>0</v>
      </c>
      <c r="E16" s="5">
        <v>0.3333333333333333</v>
      </c>
    </row>
    <row r="19" ht="13.5" thickBot="1">
      <c r="A19" t="s">
        <v>30</v>
      </c>
    </row>
    <row r="20" spans="2:7" ht="13.5" thickBot="1">
      <c r="B20" s="3" t="s">
        <v>25</v>
      </c>
      <c r="C20" s="3" t="s">
        <v>26</v>
      </c>
      <c r="D20" s="3" t="s">
        <v>31</v>
      </c>
      <c r="E20" s="3" t="s">
        <v>32</v>
      </c>
      <c r="F20" s="3" t="s">
        <v>33</v>
      </c>
      <c r="G20" s="3" t="s">
        <v>34</v>
      </c>
    </row>
    <row r="21" spans="2:7" ht="12.75">
      <c r="B21" s="4" t="s">
        <v>41</v>
      </c>
      <c r="C21" s="4"/>
      <c r="D21" s="6">
        <v>650</v>
      </c>
      <c r="E21" s="4" t="s">
        <v>42</v>
      </c>
      <c r="F21" s="4" t="s">
        <v>43</v>
      </c>
      <c r="G21" s="4">
        <v>0</v>
      </c>
    </row>
    <row r="22" spans="2:7" ht="12.75">
      <c r="B22" s="4" t="s">
        <v>44</v>
      </c>
      <c r="C22" s="4"/>
      <c r="D22" s="6">
        <v>100</v>
      </c>
      <c r="E22" s="4" t="s">
        <v>45</v>
      </c>
      <c r="F22" s="4" t="s">
        <v>43</v>
      </c>
      <c r="G22" s="4">
        <v>0</v>
      </c>
    </row>
    <row r="23" spans="2:7" ht="12.75">
      <c r="B23" s="4" t="s">
        <v>46</v>
      </c>
      <c r="C23" s="4"/>
      <c r="D23" s="6">
        <v>60.34090909090909</v>
      </c>
      <c r="E23" s="4" t="s">
        <v>47</v>
      </c>
      <c r="F23" s="4" t="s">
        <v>48</v>
      </c>
      <c r="G23" s="4">
        <v>64.6590909090909</v>
      </c>
    </row>
    <row r="24" spans="2:7" ht="13.5" thickBot="1">
      <c r="B24" s="2" t="s">
        <v>49</v>
      </c>
      <c r="C24" s="2"/>
      <c r="D24" s="5">
        <v>5</v>
      </c>
      <c r="E24" s="2" t="s">
        <v>50</v>
      </c>
      <c r="F24" s="2" t="s">
        <v>43</v>
      </c>
      <c r="G24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E20" sqref="E20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4.75390625" style="0" customWidth="1"/>
    <col min="4" max="4" width="12.00390625" style="0" bestFit="1" customWidth="1"/>
    <col min="5" max="5" width="12.625" style="0" bestFit="1" customWidth="1"/>
    <col min="6" max="6" width="14.375" style="0" bestFit="1" customWidth="1"/>
    <col min="7" max="7" width="12.375" style="0" bestFit="1" customWidth="1"/>
    <col min="8" max="8" width="12.875" style="0" bestFit="1" customWidth="1"/>
  </cols>
  <sheetData>
    <row r="1" ht="12.75">
      <c r="A1" s="1" t="s">
        <v>51</v>
      </c>
    </row>
    <row r="2" ht="12.75">
      <c r="A2" s="1" t="s">
        <v>22</v>
      </c>
    </row>
    <row r="3" ht="12.75">
      <c r="A3" s="1" t="s">
        <v>52</v>
      </c>
    </row>
    <row r="6" ht="13.5" thickBot="1">
      <c r="A6" t="s">
        <v>29</v>
      </c>
    </row>
    <row r="7" spans="2:8" ht="12.75">
      <c r="B7" s="7"/>
      <c r="C7" s="7"/>
      <c r="D7" s="7" t="s">
        <v>53</v>
      </c>
      <c r="E7" s="7" t="s">
        <v>55</v>
      </c>
      <c r="F7" s="7" t="s">
        <v>57</v>
      </c>
      <c r="G7" s="7" t="s">
        <v>59</v>
      </c>
      <c r="H7" s="7" t="s">
        <v>59</v>
      </c>
    </row>
    <row r="8" spans="2:8" ht="13.5" thickBot="1">
      <c r="B8" s="8" t="s">
        <v>25</v>
      </c>
      <c r="C8" s="8" t="s">
        <v>26</v>
      </c>
      <c r="D8" s="8" t="s">
        <v>54</v>
      </c>
      <c r="E8" s="8" t="s">
        <v>56</v>
      </c>
      <c r="F8" s="8" t="s">
        <v>58</v>
      </c>
      <c r="G8" s="8" t="s">
        <v>60</v>
      </c>
      <c r="H8" s="8" t="s">
        <v>61</v>
      </c>
    </row>
    <row r="9" spans="2:8" ht="12.75">
      <c r="B9" s="4" t="s">
        <v>37</v>
      </c>
      <c r="C9" s="4" t="s">
        <v>1</v>
      </c>
      <c r="D9" s="6">
        <v>2.595454545454543</v>
      </c>
      <c r="E9" s="6">
        <v>0</v>
      </c>
      <c r="F9" s="4">
        <v>7.3</v>
      </c>
      <c r="G9" s="4">
        <v>0.4777777777777795</v>
      </c>
      <c r="H9" s="4">
        <v>0.15148514851485015</v>
      </c>
    </row>
    <row r="10" spans="2:8" ht="12.75">
      <c r="B10" s="4" t="s">
        <v>38</v>
      </c>
      <c r="C10" s="4" t="s">
        <v>2</v>
      </c>
      <c r="D10" s="6">
        <v>0.3454545454545479</v>
      </c>
      <c r="E10" s="6">
        <v>0</v>
      </c>
      <c r="F10" s="4">
        <v>7.5</v>
      </c>
      <c r="G10" s="4">
        <v>0.7649999999999924</v>
      </c>
      <c r="H10" s="4">
        <v>0.4607142857142875</v>
      </c>
    </row>
    <row r="11" spans="2:8" ht="12.75">
      <c r="B11" s="4" t="s">
        <v>39</v>
      </c>
      <c r="C11" s="4" t="s">
        <v>3</v>
      </c>
      <c r="D11" s="6">
        <v>0</v>
      </c>
      <c r="E11" s="6">
        <v>-0.1738636363636349</v>
      </c>
      <c r="F11" s="4">
        <v>6.5</v>
      </c>
      <c r="G11" s="4">
        <v>0.1738636363636349</v>
      </c>
      <c r="H11" s="4">
        <v>1E+30</v>
      </c>
    </row>
    <row r="12" spans="2:8" ht="13.5" thickBot="1">
      <c r="B12" s="2" t="s">
        <v>40</v>
      </c>
      <c r="C12" s="2" t="s">
        <v>4</v>
      </c>
      <c r="D12" s="5">
        <v>0.3333333333333333</v>
      </c>
      <c r="E12" s="5">
        <v>0</v>
      </c>
      <c r="F12" s="2">
        <v>15</v>
      </c>
      <c r="G12" s="2">
        <v>1E+30</v>
      </c>
      <c r="H12" s="2">
        <v>1.0847727272727312</v>
      </c>
    </row>
    <row r="14" ht="13.5" thickBot="1">
      <c r="A14" t="s">
        <v>30</v>
      </c>
    </row>
    <row r="15" spans="2:8" ht="12.75">
      <c r="B15" s="7"/>
      <c r="C15" s="7"/>
      <c r="D15" s="7" t="s">
        <v>53</v>
      </c>
      <c r="E15" s="7" t="s">
        <v>62</v>
      </c>
      <c r="F15" s="7" t="s">
        <v>64</v>
      </c>
      <c r="G15" s="7" t="s">
        <v>59</v>
      </c>
      <c r="H15" s="7" t="s">
        <v>59</v>
      </c>
    </row>
    <row r="16" spans="2:8" ht="13.5" thickBot="1">
      <c r="B16" s="8" t="s">
        <v>25</v>
      </c>
      <c r="C16" s="8" t="s">
        <v>26</v>
      </c>
      <c r="D16" s="8" t="s">
        <v>54</v>
      </c>
      <c r="E16" s="8" t="s">
        <v>63</v>
      </c>
      <c r="F16" s="8" t="s">
        <v>65</v>
      </c>
      <c r="G16" s="8" t="s">
        <v>60</v>
      </c>
      <c r="H16" s="8" t="s">
        <v>61</v>
      </c>
    </row>
    <row r="17" spans="2:8" ht="12.75">
      <c r="B17" s="4" t="s">
        <v>41</v>
      </c>
      <c r="C17" s="4"/>
      <c r="D17" s="6">
        <v>650</v>
      </c>
      <c r="E17" s="6">
        <v>0.014659090909090951</v>
      </c>
      <c r="F17" s="4">
        <v>650</v>
      </c>
      <c r="G17" s="4">
        <v>84.5925925925926</v>
      </c>
      <c r="H17" s="4">
        <v>10.857142857142945</v>
      </c>
    </row>
    <row r="18" spans="2:8" ht="12.75">
      <c r="B18" s="4" t="s">
        <v>44</v>
      </c>
      <c r="C18" s="4"/>
      <c r="D18" s="6">
        <v>100</v>
      </c>
      <c r="E18" s="6">
        <v>0.16647727272727242</v>
      </c>
      <c r="F18" s="4">
        <v>100</v>
      </c>
      <c r="G18" s="4">
        <v>1.6888888888889024</v>
      </c>
      <c r="H18" s="4">
        <v>11.141463414634146</v>
      </c>
    </row>
    <row r="19" spans="2:8" ht="12.75">
      <c r="B19" s="4" t="s">
        <v>46</v>
      </c>
      <c r="C19" s="4"/>
      <c r="D19" s="6">
        <v>60.34090909090909</v>
      </c>
      <c r="E19" s="6">
        <v>0</v>
      </c>
      <c r="F19" s="4">
        <v>125</v>
      </c>
      <c r="G19" s="4">
        <v>1E+30</v>
      </c>
      <c r="H19" s="4">
        <v>64.6590909090909</v>
      </c>
    </row>
    <row r="20" spans="2:8" ht="13.5" thickBot="1">
      <c r="B20" s="2" t="s">
        <v>49</v>
      </c>
      <c r="C20" s="2"/>
      <c r="D20" s="5">
        <v>5</v>
      </c>
      <c r="E20" s="5">
        <v>0.07231818181818209</v>
      </c>
      <c r="F20" s="2">
        <v>5</v>
      </c>
      <c r="G20" s="2">
        <v>17.14714714714713</v>
      </c>
      <c r="H20" s="2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:A3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23.625" style="0" bestFit="1" customWidth="1"/>
    <col min="4" max="4" width="12.00390625" style="0" bestFit="1" customWidth="1"/>
    <col min="5" max="5" width="2.25390625" style="0" customWidth="1"/>
    <col min="6" max="6" width="8.25390625" style="0" customWidth="1"/>
    <col min="7" max="7" width="12.00390625" style="0" bestFit="1" customWidth="1"/>
    <col min="8" max="8" width="2.25390625" style="0" customWidth="1"/>
    <col min="9" max="10" width="12.00390625" style="0" bestFit="1" customWidth="1"/>
  </cols>
  <sheetData>
    <row r="1" ht="12.75">
      <c r="A1" s="1" t="s">
        <v>66</v>
      </c>
    </row>
    <row r="2" ht="12.75">
      <c r="A2" s="1" t="s">
        <v>67</v>
      </c>
    </row>
    <row r="3" ht="12.75">
      <c r="A3" s="1" t="s">
        <v>68</v>
      </c>
    </row>
    <row r="5" ht="13.5" thickBot="1"/>
    <row r="6" spans="2:4" ht="12.75">
      <c r="B6" s="7"/>
      <c r="C6" s="7" t="s">
        <v>69</v>
      </c>
      <c r="D6" s="7"/>
    </row>
    <row r="7" spans="2:4" ht="13.5" thickBot="1">
      <c r="B7" s="8" t="s">
        <v>25</v>
      </c>
      <c r="C7" s="8" t="s">
        <v>26</v>
      </c>
      <c r="D7" s="8" t="s">
        <v>31</v>
      </c>
    </row>
    <row r="8" spans="2:4" ht="13.5" thickBot="1">
      <c r="B8" s="2" t="s">
        <v>35</v>
      </c>
      <c r="C8" s="2" t="s">
        <v>36</v>
      </c>
      <c r="D8" s="5">
        <v>26.537727272727274</v>
      </c>
    </row>
    <row r="10" ht="13.5" thickBot="1"/>
    <row r="11" spans="2:10" ht="12.75">
      <c r="B11" s="7"/>
      <c r="C11" s="7" t="s">
        <v>70</v>
      </c>
      <c r="D11" s="7"/>
      <c r="F11" s="7" t="s">
        <v>71</v>
      </c>
      <c r="G11" s="7" t="s">
        <v>57</v>
      </c>
      <c r="I11" s="7" t="s">
        <v>74</v>
      </c>
      <c r="J11" s="7" t="s">
        <v>57</v>
      </c>
    </row>
    <row r="12" spans="2:10" ht="13.5" thickBot="1">
      <c r="B12" s="8" t="s">
        <v>25</v>
      </c>
      <c r="C12" s="8" t="s">
        <v>26</v>
      </c>
      <c r="D12" s="8" t="s">
        <v>31</v>
      </c>
      <c r="F12" s="8" t="s">
        <v>72</v>
      </c>
      <c r="G12" s="8" t="s">
        <v>73</v>
      </c>
      <c r="I12" s="8" t="s">
        <v>72</v>
      </c>
      <c r="J12" s="8" t="s">
        <v>73</v>
      </c>
    </row>
    <row r="13" spans="2:10" ht="12.75">
      <c r="B13" s="4" t="s">
        <v>37</v>
      </c>
      <c r="C13" s="4" t="s">
        <v>1</v>
      </c>
      <c r="D13" s="6">
        <v>2.595454545454543</v>
      </c>
      <c r="F13" s="6">
        <v>0</v>
      </c>
      <c r="G13" s="6">
        <v>7.5909090909091095</v>
      </c>
      <c r="I13" s="6">
        <v>2.595454545421074</v>
      </c>
      <c r="J13" s="6">
        <v>26.537727272482947</v>
      </c>
    </row>
    <row r="14" spans="2:10" ht="12.75">
      <c r="B14" s="4" t="s">
        <v>38</v>
      </c>
      <c r="C14" s="4" t="s">
        <v>2</v>
      </c>
      <c r="D14" s="6">
        <v>0.3454545454545479</v>
      </c>
      <c r="F14" s="6">
        <v>0</v>
      </c>
      <c r="G14" s="6">
        <v>23.946818181818163</v>
      </c>
      <c r="I14" s="6">
        <v>0.3454545454539896</v>
      </c>
      <c r="J14" s="6">
        <v>26.537727272723085</v>
      </c>
    </row>
    <row r="15" spans="2:10" ht="12.75">
      <c r="B15" s="4" t="s">
        <v>39</v>
      </c>
      <c r="C15" s="4" t="s">
        <v>3</v>
      </c>
      <c r="D15" s="6">
        <v>0</v>
      </c>
      <c r="F15" s="6">
        <v>0</v>
      </c>
      <c r="G15" s="6">
        <v>26.537727272727274</v>
      </c>
      <c r="I15" s="6">
        <v>0</v>
      </c>
      <c r="J15" s="6">
        <v>26.537727272727274</v>
      </c>
    </row>
    <row r="16" spans="2:10" ht="13.5" thickBot="1">
      <c r="B16" s="2" t="s">
        <v>40</v>
      </c>
      <c r="C16" s="2" t="s">
        <v>4</v>
      </c>
      <c r="D16" s="5">
        <v>0.3333333333333333</v>
      </c>
      <c r="F16" s="5">
        <v>0</v>
      </c>
      <c r="G16" s="5">
        <v>21.537727272727274</v>
      </c>
      <c r="I16" s="5">
        <v>0.333333333329035</v>
      </c>
      <c r="J16" s="5">
        <v>26.5377272726628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12" sqref="D12"/>
    </sheetView>
  </sheetViews>
  <sheetFormatPr defaultColWidth="9.00390625" defaultRowHeight="12.75"/>
  <sheetData>
    <row r="1" ht="12.75">
      <c r="A1" t="s">
        <v>0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>
        <v>2.595454545454543</v>
      </c>
      <c r="B3">
        <v>0.3454545454545479</v>
      </c>
      <c r="C3">
        <v>0</v>
      </c>
      <c r="D3">
        <v>0.3333333333333333</v>
      </c>
    </row>
    <row r="4" spans="1:11" ht="12.75">
      <c r="A4">
        <v>180</v>
      </c>
      <c r="B4">
        <v>205</v>
      </c>
      <c r="C4">
        <v>160</v>
      </c>
      <c r="D4">
        <v>336</v>
      </c>
      <c r="E4">
        <f>A4*A3</f>
        <v>467.18181818181773</v>
      </c>
      <c r="F4">
        <f>B4*B3</f>
        <v>70.81818181818232</v>
      </c>
      <c r="G4">
        <f>C4*C3</f>
        <v>0</v>
      </c>
      <c r="H4">
        <f>D4*D3</f>
        <v>112</v>
      </c>
      <c r="I4">
        <f>SUM(E4:H4)</f>
        <v>650</v>
      </c>
      <c r="J4" t="s">
        <v>5</v>
      </c>
      <c r="K4">
        <v>650</v>
      </c>
    </row>
    <row r="5" spans="1:11" ht="12.75">
      <c r="A5">
        <v>28</v>
      </c>
      <c r="B5">
        <v>27</v>
      </c>
      <c r="C5">
        <v>26</v>
      </c>
      <c r="D5">
        <v>54</v>
      </c>
      <c r="E5">
        <f>A5*A3</f>
        <v>72.6727272727272</v>
      </c>
      <c r="F5">
        <f>B5*B3</f>
        <v>9.327272727272794</v>
      </c>
      <c r="G5">
        <f>C5*C3</f>
        <v>0</v>
      </c>
      <c r="H5">
        <f>D5*D3</f>
        <v>18</v>
      </c>
      <c r="I5">
        <f>SUM(E5:H5)</f>
        <v>100</v>
      </c>
      <c r="J5" t="s">
        <v>5</v>
      </c>
      <c r="K5">
        <v>100</v>
      </c>
    </row>
    <row r="6" spans="1:11" ht="12.75">
      <c r="A6">
        <v>17</v>
      </c>
      <c r="B6">
        <v>18</v>
      </c>
      <c r="C6">
        <v>16</v>
      </c>
      <c r="D6">
        <v>30</v>
      </c>
      <c r="E6">
        <f>A6*A3</f>
        <v>44.12272727272723</v>
      </c>
      <c r="F6">
        <f>B6*B3</f>
        <v>6.218181818181862</v>
      </c>
      <c r="G6">
        <f>C6*C3</f>
        <v>0</v>
      </c>
      <c r="H6">
        <f>D6*D3</f>
        <v>10</v>
      </c>
      <c r="I6">
        <f>SUM(E6:H6)</f>
        <v>60.34090909090909</v>
      </c>
      <c r="J6" t="s">
        <v>5</v>
      </c>
      <c r="K6">
        <v>125</v>
      </c>
    </row>
    <row r="7" spans="1:11" ht="12.75">
      <c r="A7">
        <v>0</v>
      </c>
      <c r="B7">
        <v>0</v>
      </c>
      <c r="C7">
        <v>0</v>
      </c>
      <c r="D7">
        <v>15</v>
      </c>
      <c r="E7">
        <f>A7*A3</f>
        <v>0</v>
      </c>
      <c r="F7">
        <f>B7*B3</f>
        <v>0</v>
      </c>
      <c r="G7">
        <f>C7*C3</f>
        <v>0</v>
      </c>
      <c r="H7">
        <f>D7*D3</f>
        <v>5</v>
      </c>
      <c r="I7">
        <f>SUM(E7:H7)</f>
        <v>5</v>
      </c>
      <c r="J7" t="s">
        <v>5</v>
      </c>
      <c r="K7">
        <v>5</v>
      </c>
    </row>
    <row r="8" spans="1:9" ht="12.75">
      <c r="A8">
        <v>7.3</v>
      </c>
      <c r="B8">
        <v>7.5</v>
      </c>
      <c r="C8">
        <v>6.5</v>
      </c>
      <c r="D8">
        <v>15</v>
      </c>
      <c r="E8">
        <f>A8*A3</f>
        <v>18.946818181818163</v>
      </c>
      <c r="F8">
        <f>B8*B3</f>
        <v>2.5909090909091095</v>
      </c>
      <c r="G8">
        <f>C8*C3</f>
        <v>0</v>
      </c>
      <c r="H8">
        <f>D8*D3</f>
        <v>5</v>
      </c>
      <c r="I8">
        <f>SUM(E8:H8)</f>
        <v>26.537727272727274</v>
      </c>
    </row>
    <row r="9" spans="1:9" ht="12.75">
      <c r="A9" t="s">
        <v>6</v>
      </c>
      <c r="B9">
        <f>I8</f>
        <v>26.537727272727274</v>
      </c>
      <c r="I9" t="s">
        <v>7</v>
      </c>
    </row>
    <row r="10" ht="12.75">
      <c r="A10" t="s">
        <v>8</v>
      </c>
    </row>
    <row r="11" spans="1:4" ht="12.75">
      <c r="A11" t="s">
        <v>9</v>
      </c>
      <c r="B11" t="s">
        <v>10</v>
      </c>
      <c r="C11" t="s">
        <v>11</v>
      </c>
      <c r="D11" t="s">
        <v>12</v>
      </c>
    </row>
    <row r="12" spans="1:4" ht="12.75">
      <c r="A12">
        <v>0.014659090909090924</v>
      </c>
      <c r="B12">
        <v>0.16647727272727264</v>
      </c>
      <c r="C12">
        <v>0</v>
      </c>
      <c r="D12">
        <v>0.07231818181818198</v>
      </c>
    </row>
    <row r="13" spans="1:11" ht="12.75">
      <c r="A13">
        <v>180</v>
      </c>
      <c r="B13">
        <v>28</v>
      </c>
      <c r="C13">
        <v>17</v>
      </c>
      <c r="D13">
        <v>0</v>
      </c>
      <c r="E13">
        <f>A13*A12</f>
        <v>2.6386363636363663</v>
      </c>
      <c r="F13">
        <f>B13*B12</f>
        <v>4.6613636363636335</v>
      </c>
      <c r="G13">
        <f>C13*C12</f>
        <v>0</v>
      </c>
      <c r="H13">
        <f>D13*D12</f>
        <v>0</v>
      </c>
      <c r="I13">
        <f>SUM(E13:H13)</f>
        <v>7.3</v>
      </c>
      <c r="J13" t="s">
        <v>5</v>
      </c>
      <c r="K13">
        <v>7.3</v>
      </c>
    </row>
    <row r="14" spans="1:11" ht="12.75">
      <c r="A14">
        <v>205</v>
      </c>
      <c r="B14">
        <v>27</v>
      </c>
      <c r="C14">
        <v>18</v>
      </c>
      <c r="D14">
        <v>0</v>
      </c>
      <c r="E14">
        <f>A14*A12</f>
        <v>3.0051136363636393</v>
      </c>
      <c r="F14">
        <f>B14*B12</f>
        <v>4.494886363636361</v>
      </c>
      <c r="G14">
        <f>C14*C12</f>
        <v>0</v>
      </c>
      <c r="H14">
        <f>D14*D12</f>
        <v>0</v>
      </c>
      <c r="I14">
        <f>SUM(E14:H14)</f>
        <v>7.5</v>
      </c>
      <c r="J14" t="s">
        <v>5</v>
      </c>
      <c r="K14">
        <v>7.5</v>
      </c>
    </row>
    <row r="15" spans="1:11" ht="12.75">
      <c r="A15">
        <v>160</v>
      </c>
      <c r="B15">
        <v>26</v>
      </c>
      <c r="C15">
        <v>16</v>
      </c>
      <c r="D15">
        <v>0</v>
      </c>
      <c r="E15">
        <f>A15*A12</f>
        <v>2.345454545454548</v>
      </c>
      <c r="F15">
        <f>B15*B12</f>
        <v>4.328409090909089</v>
      </c>
      <c r="G15">
        <f>C15*C12</f>
        <v>0</v>
      </c>
      <c r="H15">
        <f>D15*D12</f>
        <v>0</v>
      </c>
      <c r="I15">
        <f>SUM(E15:H15)</f>
        <v>6.673863636363636</v>
      </c>
      <c r="J15" t="s">
        <v>5</v>
      </c>
      <c r="K15">
        <v>6.5</v>
      </c>
    </row>
    <row r="16" spans="1:11" ht="12.75">
      <c r="A16">
        <v>336</v>
      </c>
      <c r="B16">
        <v>54</v>
      </c>
      <c r="C16">
        <v>30</v>
      </c>
      <c r="D16">
        <v>15</v>
      </c>
      <c r="E16">
        <f>A16*A12</f>
        <v>4.92545454545455</v>
      </c>
      <c r="F16">
        <f>B16*B12</f>
        <v>8.989772727272722</v>
      </c>
      <c r="G16">
        <f>C16*C12</f>
        <v>0</v>
      </c>
      <c r="H16">
        <f>D16*D12</f>
        <v>1.0847727272727297</v>
      </c>
      <c r="I16">
        <f>SUM(E16:H16)</f>
        <v>15.000000000000002</v>
      </c>
      <c r="J16" t="s">
        <v>5</v>
      </c>
      <c r="K16">
        <v>15</v>
      </c>
    </row>
    <row r="17" spans="1:9" ht="12.75">
      <c r="A17">
        <v>650</v>
      </c>
      <c r="B17">
        <v>100</v>
      </c>
      <c r="C17">
        <v>125</v>
      </c>
      <c r="D17">
        <v>5</v>
      </c>
      <c r="E17">
        <f>A17*A12</f>
        <v>9.5284090909091</v>
      </c>
      <c r="F17">
        <f>B17*B12</f>
        <v>16.647727272727263</v>
      </c>
      <c r="G17">
        <f>C17*C12</f>
        <v>0</v>
      </c>
      <c r="H17">
        <f>D17*D12</f>
        <v>0.36159090909090985</v>
      </c>
      <c r="I17">
        <f>SUM(E17:H17)</f>
        <v>26.537727272727274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spans="1:9" ht="12.75">
      <c r="A22" t="s">
        <v>17</v>
      </c>
      <c r="B22">
        <f>I17</f>
        <v>26.537727272727274</v>
      </c>
      <c r="I22" t="s">
        <v>18</v>
      </c>
    </row>
    <row r="23" ht="12.75">
      <c r="A23" t="s">
        <v>19</v>
      </c>
    </row>
    <row r="24" ht="12.75">
      <c r="A24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</cp:lastModifiedBy>
  <dcterms:created xsi:type="dcterms:W3CDTF">2012-12-07T08:22:12Z</dcterms:created>
  <dcterms:modified xsi:type="dcterms:W3CDTF">2012-12-07T08:22:12Z</dcterms:modified>
  <cp:category/>
  <cp:version/>
  <cp:contentType/>
  <cp:contentStatus/>
</cp:coreProperties>
</file>